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<sst xmlns="http://schemas.openxmlformats.org/spreadsheetml/2006/main" count="91" uniqueCount="91">
  <si>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</si>
  <si>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QTP010</t>
  </si>
  <si>
    <t xml:space="preserve">m²</t>
  </si>
  <si>
    <t xml:space="preserve">Cobertura inclinada de ardósia.</t>
  </si>
  <si>
    <r>
      <rPr>
        <sz val="8.25"/>
        <color rgb="FF000000"/>
        <rFont val="Arial"/>
        <family val="2"/>
      </rPr>
      <t xml:space="preserve">Cobertura inclinada com uma pendente média de 60%, composta de: formação de pendentes: painel cerâmico furado com ligação macho-fêmea, para revestir, 50x20x3 cm sobre muretes de 100 cm de altura média; impermeabilização monocamada colada: membrana de betume modificado com elastómero SBS, LBM(SBS)-30-FP; revestimento: ardósia para executar um telhado em peças rectangulares, sobre ripas de madeira.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</si>
  <si>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</si>
  <si>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</si>
  <si>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</si>
  <si>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</si>
  <si>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</si>
  <si>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</si>
  <si>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</si>
  <si>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</si>
  <si>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</si>
  <si>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</si>
  <si>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</si>
  <si>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</si>
  <si>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</si>
  <si>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</si>
  <si>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</si>
  <si>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</si>
  <si>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</si>
  <si>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</si>
  <si>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mt04lcg020a</t>
  </si>
  <si>
    <t xml:space="preserve">Ud</t>
  </si>
  <si>
    <t xml:space="preserve">Painel cerâmico furado com ligação macho-fêmea, para revestir, 50x20x3 cm.</t>
  </si>
  <si>
    <t xml:space="preserve">mt14iea020c</t>
  </si>
  <si>
    <t xml:space="preserve">kg</t>
  </si>
  <si>
    <t xml:space="preserve">Emulsão asfáltica aniônica com cargas.</t>
  </si>
  <si>
    <t xml:space="preserve">mt14lba010c</t>
  </si>
  <si>
    <t xml:space="preserve">m²</t>
  </si>
  <si>
    <t xml:space="preserve">Membrana de betume modificado com elastómero SBS, LBM(SBS)-30-FP, de 2,5 mm de espessura, massa nominal 3 kg/m², com armadura de feltro de poliéster não tecido de 160 g/m², de superfície não protegida. Segundo EN 13707.</t>
  </si>
  <si>
    <t xml:space="preserve">mt13blw010d</t>
  </si>
  <si>
    <t xml:space="preserve">m</t>
  </si>
  <si>
    <t xml:space="preserve">Ripa de madeira de pinho da região tratado ou pinho vermelho, 42x27 mm, qualidade VI.</t>
  </si>
  <si>
    <t xml:space="preserve">mt13eag023</t>
  </si>
  <si>
    <t xml:space="preserve">Ud</t>
  </si>
  <si>
    <t xml:space="preserve">Prego de aço para fixação de ripa de madeira a suporte de betão ou argamassa.</t>
  </si>
  <si>
    <t xml:space="preserve">mt13piz100d</t>
  </si>
  <si>
    <t xml:space="preserve">m²</t>
  </si>
  <si>
    <t xml:space="preserve">Ardósia para executar um telhado em peças rectangulares, 32x22 cm, de segunda qualidade, espessura 3 a 4 mm, segundo NP EN 12326-1.</t>
  </si>
  <si>
    <t xml:space="preserve">mt13piz050</t>
  </si>
  <si>
    <t xml:space="preserve">kg</t>
  </si>
  <si>
    <t xml:space="preserve">Elementos de sujeição de aço inoxidável (pregos, ganchos, etc.).</t>
  </si>
  <si>
    <t xml:space="preserve">mt13piz051</t>
  </si>
  <si>
    <t xml:space="preserve">Ud</t>
  </si>
  <si>
    <t xml:space="preserve">Peça de ventilação de chapa galvanizada.</t>
  </si>
  <si>
    <t xml:space="preserve">mt13piz053b</t>
  </si>
  <si>
    <t xml:space="preserve">m²</t>
  </si>
  <si>
    <t xml:space="preserve">Lâmina de zinco natural de 0,65 mm de espessura, em bobina.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</si>
  <si>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</si>
  <si>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</si>
  <si>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</si>
  <si>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</si>
  <si>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</si>
  <si>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</si>
  <si>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</si>
  <si>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</si>
  <si>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</si>
  <si>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</si>
  <si>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</si>
  <si>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</si>
  <si>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</si>
  <si>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</si>
  <si>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</si>
  <si>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mo036</t>
  </si>
  <si>
    <t xml:space="preserve">h</t>
  </si>
  <si>
    <t xml:space="preserve">Oficial de 1ª colocador de ardósia.</t>
  </si>
  <si>
    <t xml:space="preserve">mo074</t>
  </si>
  <si>
    <t xml:space="preserve">h</t>
  </si>
  <si>
    <t xml:space="preserve">Ajudante de colocador de ardósia.</t>
  </si>
  <si>
    <t xml:space="preserve">%</t>
  </si>
  <si>
    <t xml:space="preserve">Custos directos complementares</t>
  </si>
  <si>
    <t xml:space="preserve">Custo de manutenção decenal: 37,65€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</si>
  <si>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</si>
  <si>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</si>
  <si>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</si>
  <si>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</si>
  <si>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</si>
  <si>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</si>
  <si>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</si>
  <si>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</si>
  <si>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</si>
  <si>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</si>
  <si>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</si>
  <si>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</si>
  <si>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t xml:space="preserve">EN 12326-1:2014</t>
  </si>
  <si>
    <t xml:space="preserve">Ardósias e produtos em pedra para coberturas descontínuas  e revestimento exter ior de paredes — Parte 1: Especificação  para ardósias e ardósias carbonatadas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</si>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</sst>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44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35.929000</v>
      </c>
      <c r="H9" s="11"/>
      <c r="I9" s="13">
        <v>0.170000</v>
      </c>
      <c r="J9" s="13">
        <f ca="1">ROUND(INDIRECT(ADDRESS(ROW()+(0), COLUMN()+(-3), 1))*INDIRECT(ADDRESS(ROW()+(0), COLUMN()+(-1), 1)), 2)</f>
        <v>6.110000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0.012000</v>
      </c>
      <c r="H10" s="16"/>
      <c r="I10" s="17">
        <v>1.500000</v>
      </c>
      <c r="J10" s="17">
        <f ca="1">ROUND(INDIRECT(ADDRESS(ROW()+(0), COLUMN()+(-3), 1))*INDIRECT(ADDRESS(ROW()+(0), COLUMN()+(-1), 1)), 2)</f>
        <v>0.020000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0.073000</v>
      </c>
      <c r="H11" s="16"/>
      <c r="I11" s="17">
        <v>18.000000</v>
      </c>
      <c r="J11" s="17">
        <f ca="1">ROUND(INDIRECT(ADDRESS(ROW()+(0), COLUMN()+(-3), 1))*INDIRECT(ADDRESS(ROW()+(0), COLUMN()+(-1), 1)), 2)</f>
        <v>1.310000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11.250000</v>
      </c>
      <c r="H12" s="16"/>
      <c r="I12" s="17">
        <v>0.100000</v>
      </c>
      <c r="J12" s="17">
        <f ca="1">ROUND(INDIRECT(ADDRESS(ROW()+(0), COLUMN()+(-3), 1))*INDIRECT(ADDRESS(ROW()+(0), COLUMN()+(-1), 1)), 2)</f>
        <v>1.130000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10.900000</v>
      </c>
      <c r="H13" s="16"/>
      <c r="I13" s="17">
        <v>0.310000</v>
      </c>
      <c r="J13" s="17">
        <f ca="1">ROUND(INDIRECT(ADDRESS(ROW()+(0), COLUMN()+(-3), 1))*INDIRECT(ADDRESS(ROW()+(0), COLUMN()+(-1), 1)), 2)</f>
        <v>3.380000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0.300000</v>
      </c>
      <c r="H14" s="16"/>
      <c r="I14" s="17">
        <v>1.380000</v>
      </c>
      <c r="J14" s="17">
        <f ca="1">ROUND(INDIRECT(ADDRESS(ROW()+(0), COLUMN()+(-3), 1))*INDIRECT(ADDRESS(ROW()+(0), COLUMN()+(-1), 1)), 2)</f>
        <v>0.410000</v>
      </c>
      <c r="K14" s="17"/>
    </row>
    <row r="15" spans="1:11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1.100000</v>
      </c>
      <c r="H15" s="16"/>
      <c r="I15" s="17">
        <v>5.040000</v>
      </c>
      <c r="J15" s="17">
        <f ca="1">ROUND(INDIRECT(ADDRESS(ROW()+(0), COLUMN()+(-3), 1))*INDIRECT(ADDRESS(ROW()+(0), COLUMN()+(-1), 1)), 2)</f>
        <v>5.540000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6.810000</v>
      </c>
      <c r="H16" s="16"/>
      <c r="I16" s="17">
        <v>0.470000</v>
      </c>
      <c r="J16" s="17">
        <f ca="1">ROUND(INDIRECT(ADDRESS(ROW()+(0), COLUMN()+(-3), 1))*INDIRECT(ADDRESS(ROW()+(0), COLUMN()+(-1), 1)), 2)</f>
        <v>3.200000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10.620000</v>
      </c>
      <c r="H17" s="16"/>
      <c r="I17" s="17">
        <v>0.070000</v>
      </c>
      <c r="J17" s="17">
        <f ca="1">ROUND(INDIRECT(ADDRESS(ROW()+(0), COLUMN()+(-3), 1))*INDIRECT(ADDRESS(ROW()+(0), COLUMN()+(-1), 1)), 2)</f>
        <v>0.740000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1.090000</v>
      </c>
      <c r="H18" s="16"/>
      <c r="I18" s="17">
        <v>7.820000</v>
      </c>
      <c r="J18" s="17">
        <f ca="1">ROUND(INDIRECT(ADDRESS(ROW()+(0), COLUMN()+(-3), 1))*INDIRECT(ADDRESS(ROW()+(0), COLUMN()+(-1), 1)), 2)</f>
        <v>8.520000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0.460000</v>
      </c>
      <c r="H19" s="16"/>
      <c r="I19" s="17">
        <v>3.420000</v>
      </c>
      <c r="J19" s="17">
        <f ca="1">ROUND(INDIRECT(ADDRESS(ROW()+(0), COLUMN()+(-3), 1))*INDIRECT(ADDRESS(ROW()+(0), COLUMN()+(-1), 1)), 2)</f>
        <v>1.570000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0.050000</v>
      </c>
      <c r="H20" s="16"/>
      <c r="I20" s="17">
        <v>6.310000</v>
      </c>
      <c r="J20" s="17">
        <f ca="1">ROUND(INDIRECT(ADDRESS(ROW()+(0), COLUMN()+(-3), 1))*INDIRECT(ADDRESS(ROW()+(0), COLUMN()+(-1), 1)), 2)</f>
        <v>0.320000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0.192000</v>
      </c>
      <c r="H21" s="16"/>
      <c r="I21" s="17">
        <v>11.820000</v>
      </c>
      <c r="J21" s="17">
        <f ca="1">ROUND(INDIRECT(ADDRESS(ROW()+(0), COLUMN()+(-3), 1))*INDIRECT(ADDRESS(ROW()+(0), COLUMN()+(-1), 1)), 2)</f>
        <v>2.270000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0.043000</v>
      </c>
      <c r="H22" s="16"/>
      <c r="I22" s="17">
        <v>1.680000</v>
      </c>
      <c r="J22" s="17">
        <f ca="1">ROUND(INDIRECT(ADDRESS(ROW()+(0), COLUMN()+(-3), 1))*INDIRECT(ADDRESS(ROW()+(0), COLUMN()+(-1), 1)), 2)</f>
        <v>0.070000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0.932000</v>
      </c>
      <c r="H23" s="16"/>
      <c r="I23" s="17">
        <v>18.480000</v>
      </c>
      <c r="J23" s="17">
        <f ca="1">ROUND(INDIRECT(ADDRESS(ROW()+(0), COLUMN()+(-3), 1))*INDIRECT(ADDRESS(ROW()+(0), COLUMN()+(-1), 1)), 2)</f>
        <v>17.220000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1.330000</v>
      </c>
      <c r="H24" s="16"/>
      <c r="I24" s="17">
        <v>17.970000</v>
      </c>
      <c r="J24" s="17">
        <f ca="1">ROUND(INDIRECT(ADDRESS(ROW()+(0), COLUMN()+(-3), 1))*INDIRECT(ADDRESS(ROW()+(0), COLUMN()+(-1), 1)), 2)</f>
        <v>23.900000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0.341000</v>
      </c>
      <c r="H25" s="16"/>
      <c r="I25" s="17">
        <v>18.480000</v>
      </c>
      <c r="J25" s="17">
        <f ca="1">ROUND(INDIRECT(ADDRESS(ROW()+(0), COLUMN()+(-3), 1))*INDIRECT(ADDRESS(ROW()+(0), COLUMN()+(-1), 1)), 2)</f>
        <v>6.300000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0.341000</v>
      </c>
      <c r="H26" s="16"/>
      <c r="I26" s="17">
        <v>17.970000</v>
      </c>
      <c r="J26" s="17">
        <f ca="1">ROUND(INDIRECT(ADDRESS(ROW()+(0), COLUMN()+(-3), 1))*INDIRECT(ADDRESS(ROW()+(0), COLUMN()+(-1), 1)), 2)</f>
        <v>6.130000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0.475000</v>
      </c>
      <c r="H27" s="16"/>
      <c r="I27" s="17">
        <v>18.480000</v>
      </c>
      <c r="J27" s="17">
        <f ca="1">ROUND(INDIRECT(ADDRESS(ROW()+(0), COLUMN()+(-3), 1))*INDIRECT(ADDRESS(ROW()+(0), COLUMN()+(-1), 1)), 2)</f>
        <v>8.780000</v>
      </c>
      <c r="K27" s="17"/>
    </row>
    <row r="28" spans="1:11" ht="13.50" thickBot="1" customHeight="1">
      <c r="A28" s="14" t="s">
        <v>68</v>
      </c>
      <c r="B28" s="14"/>
      <c r="C28" s="18" t="s">
        <v>69</v>
      </c>
      <c r="D28" s="18"/>
      <c r="E28" s="19" t="s">
        <v>70</v>
      </c>
      <c r="F28" s="19"/>
      <c r="G28" s="20">
        <v>0.475000</v>
      </c>
      <c r="H28" s="20"/>
      <c r="I28" s="21">
        <v>17.970000</v>
      </c>
      <c r="J28" s="21">
        <f ca="1">ROUND(INDIRECT(ADDRESS(ROW()+(0), COLUMN()+(-3), 1))*INDIRECT(ADDRESS(ROW()+(0), COLUMN()+(-1), 1)), 2)</f>
        <v>8.540000</v>
      </c>
      <c r="K28" s="21"/>
    </row>
    <row r="29" spans="1:11" ht="13.50" thickBot="1" customHeight="1">
      <c r="A29" s="19"/>
      <c r="B29" s="19"/>
      <c r="C29" s="22" t="s">
        <v>71</v>
      </c>
      <c r="D29" s="22"/>
      <c r="E29" s="5" t="s">
        <v>72</v>
      </c>
      <c r="F29" s="5"/>
      <c r="G29" s="23">
        <v>2.000000</v>
      </c>
      <c r="H29" s="23"/>
      <c r="I2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1))), 2)</f>
        <v>105.460000</v>
      </c>
      <c r="J29" s="24">
        <f ca="1">ROUND(INDIRECT(ADDRESS(ROW()+(0), COLUMN()+(-3), 1))*INDIRECT(ADDRESS(ROW()+(0), COLUMN()+(-1), 1))/100, 2)</f>
        <v>2.110000</v>
      </c>
      <c r="K29" s="24"/>
    </row>
    <row r="30" spans="1:11" ht="13.50" thickBot="1" customHeight="1">
      <c r="A30" s="25" t="s">
        <v>73</v>
      </c>
      <c r="B30" s="25"/>
      <c r="C30" s="26"/>
      <c r="D30" s="26"/>
      <c r="E30" s="26"/>
      <c r="F30" s="26"/>
      <c r="G30" s="27"/>
      <c r="H30" s="27"/>
      <c r="I30" s="25" t="s">
        <v>74</v>
      </c>
      <c r="J3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107.570000</v>
      </c>
      <c r="K30" s="28"/>
    </row>
    <row r="33" spans="1:11" ht="13.50" thickBot="1" customHeight="1">
      <c r="A33" s="29" t="s">
        <v>75</v>
      </c>
      <c r="B33" s="29"/>
      <c r="C33" s="29"/>
      <c r="D33" s="29"/>
      <c r="E33" s="29"/>
      <c r="F33" s="29" t="s">
        <v>76</v>
      </c>
      <c r="G33" s="29"/>
      <c r="H33" s="29" t="s">
        <v>77</v>
      </c>
      <c r="I33" s="29"/>
      <c r="J33" s="29"/>
      <c r="K33" s="29" t="s">
        <v>78</v>
      </c>
    </row>
    <row r="34" spans="1:11" ht="13.50" thickBot="1" customHeight="1">
      <c r="A34" s="30" t="s">
        <v>79</v>
      </c>
      <c r="B34" s="30"/>
      <c r="C34" s="30"/>
      <c r="D34" s="30"/>
      <c r="E34" s="30"/>
      <c r="F34" s="31">
        <v>1062016.000000</v>
      </c>
      <c r="G34" s="31"/>
      <c r="H34" s="31">
        <v>1062017.000000</v>
      </c>
      <c r="I34" s="31"/>
      <c r="J34" s="31"/>
      <c r="K34" s="31"/>
    </row>
    <row r="35" spans="1:11" ht="13.50" thickBot="1" customHeight="1">
      <c r="A35" s="32" t="s">
        <v>80</v>
      </c>
      <c r="B35" s="32"/>
      <c r="C35" s="32"/>
      <c r="D35" s="32"/>
      <c r="E35" s="32"/>
      <c r="F35" s="33"/>
      <c r="G35" s="33"/>
      <c r="H35" s="33"/>
      <c r="I35" s="33"/>
      <c r="J35" s="33"/>
      <c r="K35" s="33"/>
    </row>
    <row r="36" spans="1:11" ht="13.50" thickBot="1" customHeight="1">
      <c r="A36" s="30" t="s">
        <v>81</v>
      </c>
      <c r="B36" s="30"/>
      <c r="C36" s="30"/>
      <c r="D36" s="30"/>
      <c r="E36" s="30"/>
      <c r="F36" s="31">
        <v>172012.000000</v>
      </c>
      <c r="G36" s="31"/>
      <c r="H36" s="31">
        <v>172013.000000</v>
      </c>
      <c r="I36" s="31"/>
      <c r="J36" s="31"/>
      <c r="K36" s="31" t="s">
        <v>82</v>
      </c>
    </row>
    <row r="37" spans="1:11" ht="13.50" thickBot="1" customHeight="1">
      <c r="A37" s="32" t="s">
        <v>83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38" spans="1:11" ht="13.50" thickBot="1" customHeight="1">
      <c r="A38" s="30" t="s">
        <v>84</v>
      </c>
      <c r="B38" s="30"/>
      <c r="C38" s="30"/>
      <c r="D38" s="30"/>
      <c r="E38" s="30"/>
      <c r="F38" s="31">
        <v>142010.000000</v>
      </c>
      <c r="G38" s="31"/>
      <c r="H38" s="31">
        <v>1102010.000000</v>
      </c>
      <c r="I38" s="31"/>
      <c r="J38" s="31"/>
      <c r="K38" s="31"/>
    </row>
    <row r="39" spans="1:11" ht="24.00" thickBot="1" customHeight="1">
      <c r="A39" s="32" t="s">
        <v>85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0" spans="1:11" ht="13.50" thickBot="1" customHeight="1">
      <c r="A40" s="30" t="s">
        <v>86</v>
      </c>
      <c r="B40" s="30"/>
      <c r="C40" s="30"/>
      <c r="D40" s="30"/>
      <c r="E40" s="30"/>
      <c r="F40" s="31">
        <v>1322015.000000</v>
      </c>
      <c r="G40" s="31"/>
      <c r="H40" s="31">
        <v>1322016.000000</v>
      </c>
      <c r="I40" s="31"/>
      <c r="J40" s="31"/>
      <c r="K40" s="31"/>
    </row>
    <row r="41" spans="1:11" ht="24.00" thickBot="1" customHeight="1">
      <c r="A41" s="32" t="s">
        <v>87</v>
      </c>
      <c r="B41" s="32"/>
      <c r="C41" s="32"/>
      <c r="D41" s="32"/>
      <c r="E41" s="32"/>
      <c r="F41" s="33"/>
      <c r="G41" s="33"/>
      <c r="H41" s="33"/>
      <c r="I41" s="33"/>
      <c r="J41" s="33"/>
      <c r="K41" s="33"/>
    </row>
    <row r="44" spans="1:1" ht="33.75" thickBot="1" customHeight="1">
      <c r="A44" s="1" t="s">
        <v>88</v>
      </c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" ht="33.75" thickBot="1" customHeight="1">
      <c r="A45" s="1" t="s">
        <v>89</v>
      </c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" ht="33.75" thickBot="1" customHeight="1">
      <c r="A46" s="1" t="s">
        <v>90</v>
      </c>
      <c r="B46" s="1"/>
      <c r="C46" s="1"/>
      <c r="D46" s="1"/>
      <c r="E46" s="1"/>
      <c r="F46" s="1"/>
      <c r="G46" s="1"/>
      <c r="H46" s="1"/>
      <c r="I46" s="1"/>
      <c r="J46" s="1"/>
      <c r="K46" s="1"/>
    </row>
  </sheetData>
  <mergeCells count="1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F30"/>
    <mergeCell ref="G30:H30"/>
    <mergeCell ref="J30:K30"/>
    <mergeCell ref="A33:E33"/>
    <mergeCell ref="F33:G33"/>
    <mergeCell ref="H33:J33"/>
    <mergeCell ref="A34:E34"/>
    <mergeCell ref="F34:G35"/>
    <mergeCell ref="H34:J35"/>
    <mergeCell ref="K34:K35"/>
    <mergeCell ref="A35:E35"/>
    <mergeCell ref="A36:E36"/>
    <mergeCell ref="F36:G37"/>
    <mergeCell ref="H36:J37"/>
    <mergeCell ref="K36:K37"/>
    <mergeCell ref="A37:E37"/>
    <mergeCell ref="A38:E38"/>
    <mergeCell ref="F38:G39"/>
    <mergeCell ref="H38:J39"/>
    <mergeCell ref="K38:K39"/>
    <mergeCell ref="A39:E39"/>
    <mergeCell ref="A40:E40"/>
    <mergeCell ref="F40:G41"/>
    <mergeCell ref="H40:J41"/>
    <mergeCell ref="K40:K41"/>
    <mergeCell ref="A41:E41"/>
    <mergeCell ref="A44:K44"/>
    <mergeCell ref="A45:K45"/>
    <mergeCell ref="A46:K46"/>
  </mergeCells>
  <pageMargins left="0.147638" right="0.147638" top="0.206693" bottom="0.206693" header="0.0" footer="0.0"/>
  <pageSetup paperSize="9" orientation="portrait"/>
  <rowBreaks count="0" manualBreakCount="0">
    </rowBreaks>
</worksheet>
</file>