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<sst xmlns="http://schemas.openxmlformats.org/spreadsheetml/2006/main" count="36" uniqueCount="36">
  <si>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</si>
  <si>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</si>
  <si>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</si>
  <si>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</si>
  <si>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t>
    </r>
    <r>
      <rPr>
        <b/>
        <sz val="8.25"/>
        <color rgb="FF000000"/>
        <rFont val="Arial"/>
        <family val="2"/>
      </rPr>
      <t xml:space="preserve">circular</t>
    </r>
    <r>
      <rPr>
        <sz val="8.25"/>
        <color rgb="FF000000"/>
        <rFont val="Arial"/>
        <family val="2"/>
      </rPr>
      <t xml:space="preserve"> de climatização, </t>
    </r>
    <r>
      <rPr>
        <b/>
        <sz val="8.25"/>
        <color rgb="FF000000"/>
        <rFont val="Arial"/>
        <family val="2"/>
      </rPr>
      <t xml:space="preserve">realizado com feltro isolante de lã mineral, Rockwool 133 "ROCKWOOL", revestido numa das suas faces com um complexo de alumínio que actua como barreira de vapor, de 60 mm de espessura</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</si>
  <si>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</si>
  <si>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</si>
  <si>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</si>
  <si>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</si>
  <si>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</si>
  <si>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</si>
  <si>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mt16lrw050lf</t>
  </si>
  <si>
    <t xml:space="preserve">m²</t>
  </si>
  <si>
    <t xml:space="preserve">Feltro isolante de lã mineral, Rockwool 133 "ROCKWOOL", revestido numa das suas faces com um complexo de alumínio que actua como barreira de vapor, de 60 mm de espessura, condutibilidade térmica 0,039 W/(m°C), densidade 40 kg/m³, calor específico 840 J/kgK e factor de resistência à difusão do vapor de água 1,3, segundo EN 13162.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</si>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</sst>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1.02" customWidth="1"/>
    <col min="5" max="5" width="57.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4" t="s">
        <v>4</v>
      </c>
      <c r="B5" s="4"/>
      <c r="C5" s="4"/>
      <c r="D5" s="4"/>
      <c r="E5" s="4"/>
      <c r="F5" s="4"/>
      <c r="G5" s="4"/>
      <c r="H5" s="4"/>
      <c r="I5" s="4"/>
      <c r="J5" s="4"/>
      <c r="K5" s="4"/>
    </row>
    <row r="8" spans="1:11" ht="13.50" thickBot="1" customHeight="1">
      <c r="A8" s="5" t="s">
        <v>5</v>
      </c>
      <c r="B8" s="5"/>
      <c r="C8" s="5" t="s">
        <v>6</v>
      </c>
      <c r="D8" s="5"/>
      <c r="E8" s="5" t="s">
        <v>7</v>
      </c>
      <c r="F8" s="5"/>
      <c r="G8" s="5" t="s">
        <v>8</v>
      </c>
      <c r="H8" s="5"/>
      <c r="I8" s="5" t="s">
        <v>9</v>
      </c>
      <c r="J8" s="5" t="s">
        <v>10</v>
      </c>
      <c r="K8" s="5"/>
    </row>
    <row r="9" spans="1:11" ht="55.50" thickBot="1" customHeight="1">
      <c r="A9" s="6" t="s">
        <v>11</v>
      </c>
      <c r="B9" s="6"/>
      <c r="C9" s="8" t="s">
        <v>12</v>
      </c>
      <c r="D9" s="8"/>
      <c r="E9" s="6" t="s">
        <v>13</v>
      </c>
      <c r="F9" s="6"/>
      <c r="G9" s="10">
        <v>1.100000</v>
      </c>
      <c r="H9" s="10"/>
      <c r="I9" s="12">
        <v>15.340000</v>
      </c>
      <c r="J9" s="12">
        <f ca="1">ROUND(INDIRECT(ADDRESS(ROW()+(0), COLUMN()+(-3), 1))*INDIRECT(ADDRESS(ROW()+(0), COLUMN()+(-1), 1)), 2)</f>
        <v>16.870000</v>
      </c>
      <c r="K9" s="12"/>
    </row>
    <row r="10" spans="1:11" ht="24.00" thickBot="1" customHeight="1">
      <c r="A10" s="13" t="s">
        <v>14</v>
      </c>
      <c r="B10" s="13"/>
      <c r="C10" s="14" t="s">
        <v>15</v>
      </c>
      <c r="D10" s="14"/>
      <c r="E10" s="13" t="s">
        <v>16</v>
      </c>
      <c r="F10" s="13"/>
      <c r="G10" s="15">
        <v>1.500000</v>
      </c>
      <c r="H10" s="15"/>
      <c r="I10" s="16">
        <v>0.190000</v>
      </c>
      <c r="J10" s="16">
        <f ca="1">ROUND(INDIRECT(ADDRESS(ROW()+(0), COLUMN()+(-3), 1))*INDIRECT(ADDRESS(ROW()+(0), COLUMN()+(-1), 1)), 2)</f>
        <v>0.290000</v>
      </c>
      <c r="K10" s="16"/>
    </row>
    <row r="11" spans="1:11" ht="13.50" thickBot="1" customHeight="1">
      <c r="A11" s="13" t="s">
        <v>17</v>
      </c>
      <c r="B11" s="13"/>
      <c r="C11" s="14" t="s">
        <v>18</v>
      </c>
      <c r="D11" s="14"/>
      <c r="E11" s="13" t="s">
        <v>19</v>
      </c>
      <c r="F11" s="13"/>
      <c r="G11" s="15">
        <v>0.110000</v>
      </c>
      <c r="H11" s="15"/>
      <c r="I11" s="16">
        <v>17.770000</v>
      </c>
      <c r="J11" s="16">
        <f ca="1">ROUND(INDIRECT(ADDRESS(ROW()+(0), COLUMN()+(-3), 1))*INDIRECT(ADDRESS(ROW()+(0), COLUMN()+(-1), 1)), 2)</f>
        <v>1.950000</v>
      </c>
      <c r="K11" s="16"/>
    </row>
    <row r="12" spans="1:11" ht="13.50" thickBot="1" customHeight="1">
      <c r="A12" s="13" t="s">
        <v>20</v>
      </c>
      <c r="B12" s="13"/>
      <c r="C12" s="17" t="s">
        <v>21</v>
      </c>
      <c r="D12" s="17"/>
      <c r="E12" s="18" t="s">
        <v>22</v>
      </c>
      <c r="F12" s="18"/>
      <c r="G12" s="19">
        <v>0.110000</v>
      </c>
      <c r="H12" s="19"/>
      <c r="I12" s="20">
        <v>16.810000</v>
      </c>
      <c r="J12" s="20">
        <f ca="1">ROUND(INDIRECT(ADDRESS(ROW()+(0), COLUMN()+(-3), 1))*INDIRECT(ADDRESS(ROW()+(0), COLUMN()+(-1), 1)), 2)</f>
        <v>1.850000</v>
      </c>
      <c r="K12" s="20"/>
    </row>
    <row r="13" spans="1:11" ht="13.50" thickBot="1" customHeight="1">
      <c r="A13" s="18"/>
      <c r="B13" s="18"/>
      <c r="C13" s="21" t="s">
        <v>23</v>
      </c>
      <c r="D13" s="21"/>
      <c r="E13" s="4" t="s">
        <v>24</v>
      </c>
      <c r="F13" s="4"/>
      <c r="G13" s="22">
        <v>2.000000</v>
      </c>
      <c r="H13" s="22"/>
      <c r="I13" s="23">
        <f ca="1">ROUND(SUM(INDIRECT(ADDRESS(ROW()+(-1), COLUMN()+(1), 1)),INDIRECT(ADDRESS(ROW()+(-2), COLUMN()+(1), 1)),INDIRECT(ADDRESS(ROW()+(-3), COLUMN()+(1), 1)),INDIRECT(ADDRESS(ROW()+(-4), COLUMN()+(1), 1))), 2)</f>
        <v>20.960000</v>
      </c>
      <c r="J13" s="23">
        <f ca="1">ROUND(INDIRECT(ADDRESS(ROW()+(0), COLUMN()+(-3), 1))*INDIRECT(ADDRESS(ROW()+(0), COLUMN()+(-1), 1))/100, 2)</f>
        <v>0.420000</v>
      </c>
      <c r="K13" s="23"/>
    </row>
    <row r="14" spans="1:11" ht="13.50" thickBot="1" customHeight="1">
      <c r="A14" s="24" t="s">
        <v>25</v>
      </c>
      <c r="B14" s="24"/>
      <c r="C14" s="25"/>
      <c r="D14" s="25"/>
      <c r="E14" s="25"/>
      <c r="F14" s="25"/>
      <c r="G14" s="26"/>
      <c r="H14" s="26"/>
      <c r="I14" s="24" t="s">
        <v>26</v>
      </c>
      <c r="J14" s="27">
        <f ca="1">ROUND(SUM(INDIRECT(ADDRESS(ROW()+(-1), COLUMN()+(0), 1)),INDIRECT(ADDRESS(ROW()+(-2), COLUMN()+(0), 1)),INDIRECT(ADDRESS(ROW()+(-3), COLUMN()+(0), 1)),INDIRECT(ADDRESS(ROW()+(-4), COLUMN()+(0), 1)),INDIRECT(ADDRESS(ROW()+(-5), COLUMN()+(0), 1))), 2)</f>
        <v>21.380000</v>
      </c>
      <c r="K14" s="27"/>
    </row>
    <row r="17" spans="1:11" ht="13.50" thickBot="1" customHeight="1">
      <c r="A17" s="28" t="s">
        <v>27</v>
      </c>
      <c r="B17" s="28"/>
      <c r="C17" s="28"/>
      <c r="D17" s="28"/>
      <c r="E17" s="28"/>
      <c r="F17" s="28" t="s">
        <v>28</v>
      </c>
      <c r="G17" s="28"/>
      <c r="H17" s="28" t="s">
        <v>29</v>
      </c>
      <c r="I17" s="28"/>
      <c r="J17" s="28"/>
      <c r="K17" s="28" t="s">
        <v>30</v>
      </c>
    </row>
    <row r="18" spans="1:11" ht="13.50" thickBot="1" customHeight="1">
      <c r="A18" s="29" t="s">
        <v>31</v>
      </c>
      <c r="B18" s="29"/>
      <c r="C18" s="29"/>
      <c r="D18" s="29"/>
      <c r="E18" s="29"/>
      <c r="F18" s="30">
        <v>1072015.000000</v>
      </c>
      <c r="G18" s="30"/>
      <c r="H18" s="30">
        <v>1072016.000000</v>
      </c>
      <c r="I18" s="30"/>
      <c r="J18" s="30"/>
      <c r="K18" s="30"/>
    </row>
    <row r="19" spans="1:11" ht="24.00" thickBot="1" customHeight="1">
      <c r="A19" s="31" t="s">
        <v>32</v>
      </c>
      <c r="B19" s="31"/>
      <c r="C19" s="31"/>
      <c r="D19" s="31"/>
      <c r="E19" s="31"/>
      <c r="F19" s="32"/>
      <c r="G19" s="32"/>
      <c r="H19" s="32"/>
      <c r="I19" s="32"/>
      <c r="J19" s="32"/>
      <c r="K19" s="32"/>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