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<sst xmlns="http://schemas.openxmlformats.org/spreadsheetml/2006/main" count="36" uniqueCount="36">
  <si>
    <t xml:space="preserve"/>
  </si>
  <si>
    <t xml:space="preserve">NAC010</t>
  </si>
  <si>
    <t xml:space="preserve">m²</t>
  </si>
  <si>
    <t xml:space="preserve">Isolamento termo-acústico exterior de condutas metálicas.</t>
  </si>
  <si>
    <r>
      <rPr>
        <sz val="8.25"/>
        <color rgb="FF000000"/>
        <rFont val="Arial"/>
        <family val="2"/>
      </rPr>
      <t xml:space="preserve">Isolamento termo-acústico exterior para conduta metálica rectangular de climatização, realizado com feltro isolante de lã mineral, Rockwool 133 "ROCKWOOL", revestido numa das suas faces com um complexo de alumínio que actua como barreira de vapor, de 20 mm de espessura, condutibilidade térmica 0,039 W/(m°C), isolado e fixado com fita autocolante de alumínio.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</si>
  <si>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</si>
  <si>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</si>
  <si>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</si>
  <si>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</si>
  <si>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</si>
  <si>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</si>
  <si>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mt16lrw050la</t>
  </si>
  <si>
    <t xml:space="preserve">m²</t>
  </si>
  <si>
    <t xml:space="preserve">Feltro isolante de lã mineral, Rockwool 133 "ROCKWOOL", revestido numa das suas faces com um complexo de alumínio que actua como barreira de vapor, de 20 mm de espessura, condutibilidade térmica 0,039 W/(m°C), densidade 40 kg/m³, calor específico 840 J/kgK e factor de resistência à difusão do vapor de água 1,3, segundo EN 13162.</t>
  </si>
  <si>
    <t xml:space="preserve">mt42con020</t>
  </si>
  <si>
    <t xml:space="preserve">m</t>
  </si>
  <si>
    <t xml:space="preserve">Fita autocolante de alumínio, de 50 microns de espessura e 65 mm de largura, à base de resinas acrílicas, para a vedação e fixação do isolamento.</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</si>
  <si>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</si>
  <si>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</si>
  <si>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</si>
  <si>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</si>
  <si>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</si>
  <si>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</si>
  <si>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</si>
  <si>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</si>
  <si>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Custo de manutenção decenal: 0,73€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</si>
  <si>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</si>
  <si>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</si>
  <si>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</si>
  <si>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</si>
  <si>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</si>
  <si>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13162:2012+A1:2015</t>
  </si>
  <si>
    <t xml:space="preserve">Produtos de isolamento  térmico para aplicação em edifícios — Produtos manufaturados de lã mineral (MW) — Especificação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</si>
  <si>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 e início do período de coexistência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</si>
  <si>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 / entrada em vigor da marcação CE</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</si>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</sst>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2.21" customWidth="1"/>
    <col min="4" max="4" width="1.36" customWidth="1"/>
    <col min="5" max="5" width="56.78"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45.0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55.50" thickBot="1" customHeight="1">
      <c r="A9" s="7" t="s">
        <v>11</v>
      </c>
      <c r="B9" s="7"/>
      <c r="C9" s="9" t="s">
        <v>12</v>
      </c>
      <c r="D9" s="9"/>
      <c r="E9" s="7" t="s">
        <v>13</v>
      </c>
      <c r="F9" s="7"/>
      <c r="G9" s="11">
        <v>1.100000</v>
      </c>
      <c r="H9" s="11"/>
      <c r="I9" s="13">
        <v>8.880000</v>
      </c>
      <c r="J9" s="13">
        <f ca="1">ROUND(INDIRECT(ADDRESS(ROW()+(0), COLUMN()+(-3), 1))*INDIRECT(ADDRESS(ROW()+(0), COLUMN()+(-1), 1)), 2)</f>
        <v>9.770000</v>
      </c>
      <c r="K9" s="13"/>
    </row>
    <row r="10" spans="1:11" ht="24.00" thickBot="1" customHeight="1">
      <c r="A10" s="14" t="s">
        <v>14</v>
      </c>
      <c r="B10" s="14"/>
      <c r="C10" s="15" t="s">
        <v>15</v>
      </c>
      <c r="D10" s="15"/>
      <c r="E10" s="14" t="s">
        <v>16</v>
      </c>
      <c r="F10" s="14"/>
      <c r="G10" s="16">
        <v>1.500000</v>
      </c>
      <c r="H10" s="16"/>
      <c r="I10" s="17">
        <v>0.190000</v>
      </c>
      <c r="J10" s="17">
        <f ca="1">ROUND(INDIRECT(ADDRESS(ROW()+(0), COLUMN()+(-3), 1))*INDIRECT(ADDRESS(ROW()+(0), COLUMN()+(-1), 1)), 2)</f>
        <v>0.290000</v>
      </c>
      <c r="K10" s="17"/>
    </row>
    <row r="11" spans="1:11" ht="13.50" thickBot="1" customHeight="1">
      <c r="A11" s="14" t="s">
        <v>17</v>
      </c>
      <c r="B11" s="14"/>
      <c r="C11" s="15" t="s">
        <v>18</v>
      </c>
      <c r="D11" s="15"/>
      <c r="E11" s="14" t="s">
        <v>19</v>
      </c>
      <c r="F11" s="14"/>
      <c r="G11" s="16">
        <v>0.121000</v>
      </c>
      <c r="H11" s="16"/>
      <c r="I11" s="17">
        <v>17.770000</v>
      </c>
      <c r="J11" s="17">
        <f ca="1">ROUND(INDIRECT(ADDRESS(ROW()+(0), COLUMN()+(-3), 1))*INDIRECT(ADDRESS(ROW()+(0), COLUMN()+(-1), 1)), 2)</f>
        <v>2.150000</v>
      </c>
      <c r="K11" s="17"/>
    </row>
    <row r="12" spans="1:11" ht="13.50" thickBot="1" customHeight="1">
      <c r="A12" s="14" t="s">
        <v>20</v>
      </c>
      <c r="B12" s="14"/>
      <c r="C12" s="18" t="s">
        <v>21</v>
      </c>
      <c r="D12" s="18"/>
      <c r="E12" s="19" t="s">
        <v>22</v>
      </c>
      <c r="F12" s="19"/>
      <c r="G12" s="20">
        <v>0.121000</v>
      </c>
      <c r="H12" s="20"/>
      <c r="I12" s="21">
        <v>16.810000</v>
      </c>
      <c r="J12" s="21">
        <f ca="1">ROUND(INDIRECT(ADDRESS(ROW()+(0), COLUMN()+(-3), 1))*INDIRECT(ADDRESS(ROW()+(0), COLUMN()+(-1), 1)), 2)</f>
        <v>2.030000</v>
      </c>
      <c r="K12" s="21"/>
    </row>
    <row r="13" spans="1:11" ht="13.50" thickBot="1" customHeight="1">
      <c r="A13" s="19"/>
      <c r="B13" s="19"/>
      <c r="C13" s="22" t="s">
        <v>23</v>
      </c>
      <c r="D13" s="22"/>
      <c r="E13" s="5" t="s">
        <v>24</v>
      </c>
      <c r="F13" s="5"/>
      <c r="G13" s="23">
        <v>2.000000</v>
      </c>
      <c r="H13" s="23"/>
      <c r="I13" s="24">
        <f ca="1">ROUND(SUM(INDIRECT(ADDRESS(ROW()+(-1), COLUMN()+(1), 1)),INDIRECT(ADDRESS(ROW()+(-2), COLUMN()+(1), 1)),INDIRECT(ADDRESS(ROW()+(-3), COLUMN()+(1), 1)),INDIRECT(ADDRESS(ROW()+(-4), COLUMN()+(1), 1))), 2)</f>
        <v>14.240000</v>
      </c>
      <c r="J13" s="24">
        <f ca="1">ROUND(INDIRECT(ADDRESS(ROW()+(0), COLUMN()+(-3), 1))*INDIRECT(ADDRESS(ROW()+(0), COLUMN()+(-1), 1))/100, 2)</f>
        <v>0.280000</v>
      </c>
      <c r="K13" s="24"/>
    </row>
    <row r="14" spans="1:11" ht="13.50" thickBot="1" customHeight="1">
      <c r="A14" s="25" t="s">
        <v>25</v>
      </c>
      <c r="B14" s="25"/>
      <c r="C14" s="26"/>
      <c r="D14" s="26"/>
      <c r="E14" s="26"/>
      <c r="F14" s="26"/>
      <c r="G14" s="27"/>
      <c r="H14" s="27"/>
      <c r="I14" s="25" t="s">
        <v>26</v>
      </c>
      <c r="J14" s="28">
        <f ca="1">ROUND(SUM(INDIRECT(ADDRESS(ROW()+(-1), COLUMN()+(0), 1)),INDIRECT(ADDRESS(ROW()+(-2), COLUMN()+(0), 1)),INDIRECT(ADDRESS(ROW()+(-3), COLUMN()+(0), 1)),INDIRECT(ADDRESS(ROW()+(-4), COLUMN()+(0), 1)),INDIRECT(ADDRESS(ROW()+(-5), COLUMN()+(0), 1))), 2)</f>
        <v>14.520000</v>
      </c>
      <c r="K14" s="28"/>
    </row>
    <row r="17" spans="1:11" ht="13.50" thickBot="1" customHeight="1">
      <c r="A17" s="29" t="s">
        <v>27</v>
      </c>
      <c r="B17" s="29"/>
      <c r="C17" s="29"/>
      <c r="D17" s="29"/>
      <c r="E17" s="29"/>
      <c r="F17" s="29" t="s">
        <v>28</v>
      </c>
      <c r="G17" s="29"/>
      <c r="H17" s="29" t="s">
        <v>29</v>
      </c>
      <c r="I17" s="29"/>
      <c r="J17" s="29"/>
      <c r="K17" s="29" t="s">
        <v>30</v>
      </c>
    </row>
    <row r="18" spans="1:11" ht="13.50" thickBot="1" customHeight="1">
      <c r="A18" s="30" t="s">
        <v>31</v>
      </c>
      <c r="B18" s="30"/>
      <c r="C18" s="30"/>
      <c r="D18" s="30"/>
      <c r="E18" s="30"/>
      <c r="F18" s="31">
        <v>1072015.000000</v>
      </c>
      <c r="G18" s="31"/>
      <c r="H18" s="31">
        <v>1072016.000000</v>
      </c>
      <c r="I18" s="31"/>
      <c r="J18" s="31"/>
      <c r="K18" s="31"/>
    </row>
    <row r="19" spans="1:11" ht="24.00" thickBot="1" customHeight="1">
      <c r="A19" s="32" t="s">
        <v>32</v>
      </c>
      <c r="B19" s="32"/>
      <c r="C19" s="32"/>
      <c r="D19" s="32"/>
      <c r="E19" s="32"/>
      <c r="F19" s="33"/>
      <c r="G19" s="33"/>
      <c r="H19" s="33"/>
      <c r="I19" s="33"/>
      <c r="J19" s="33"/>
      <c r="K19" s="33"/>
    </row>
    <row r="22" spans="1:1" ht="33.75" thickBot="1" customHeight="1">
      <c r="A22" s="1" t="s">
        <v>33</v>
      </c>
      <c r="B22" s="1"/>
      <c r="C22" s="1"/>
      <c r="D22" s="1"/>
      <c r="E22" s="1"/>
      <c r="F22" s="1"/>
      <c r="G22" s="1"/>
      <c r="H22" s="1"/>
      <c r="I22" s="1"/>
      <c r="J22" s="1"/>
      <c r="K22" s="1"/>
    </row>
    <row r="23" spans="1:1" ht="33.75" thickBot="1" customHeight="1">
      <c r="A23" s="1" t="s">
        <v>34</v>
      </c>
      <c r="B23" s="1"/>
      <c r="C23" s="1"/>
      <c r="D23" s="1"/>
      <c r="E23" s="1"/>
      <c r="F23" s="1"/>
      <c r="G23" s="1"/>
      <c r="H23" s="1"/>
      <c r="I23" s="1"/>
      <c r="J23" s="1"/>
      <c r="K23" s="1"/>
    </row>
    <row r="24" spans="1:1" ht="33.75" thickBot="1" customHeight="1">
      <c r="A24" s="1" t="s">
        <v>35</v>
      </c>
      <c r="B24" s="1"/>
      <c r="C24" s="1"/>
      <c r="D24" s="1"/>
      <c r="E24" s="1"/>
      <c r="F24" s="1"/>
      <c r="G24" s="1"/>
      <c r="H24" s="1"/>
      <c r="I24" s="1"/>
      <c r="J24" s="1"/>
      <c r="K24" s="1"/>
    </row>
  </sheetData>
  <mergeCells count="48">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F14"/>
    <mergeCell ref="G14:H14"/>
    <mergeCell ref="J14:K14"/>
    <mergeCell ref="A17:E17"/>
    <mergeCell ref="F17:G17"/>
    <mergeCell ref="H17:J17"/>
    <mergeCell ref="A18:E18"/>
    <mergeCell ref="F18:G19"/>
    <mergeCell ref="H18:J19"/>
    <mergeCell ref="K18:K19"/>
    <mergeCell ref="A19:E19"/>
    <mergeCell ref="A22:K22"/>
    <mergeCell ref="A23:K23"/>
    <mergeCell ref="A24:K24"/>
  </mergeCells>
  <pageMargins left="0.620079" right="0.472441" top="0.472441" bottom="0.472441" header="0.0" footer="0.0"/>
  <pageSetup paperSize="9" orientation="portrait"/>
  <rowBreaks count="0" manualBreakCount="0">
    </rowBreaks>
</worksheet>
</file>